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F43" i="1" l="1"/>
  <c r="E34" i="1"/>
  <c r="I34" i="1"/>
  <c r="H19" i="1"/>
  <c r="F4" i="1"/>
  <c r="F56" i="1" s="1"/>
  <c r="E54" i="1"/>
  <c r="I54" i="1"/>
  <c r="F54" i="1"/>
  <c r="I6" i="1"/>
  <c r="F53" i="1"/>
  <c r="E6" i="1"/>
  <c r="E4" i="1" s="1"/>
  <c r="E56" i="1" s="1"/>
  <c r="G53" i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<sst xmlns="http://schemas.openxmlformats.org/spreadsheetml/2006/main" count="83" uniqueCount="23">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</sst>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07 09 2017</v>
      </c>
      <c r="V1" s="18">
        <v>42985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470118</v>
      </c>
      <c r="F4" s="3">
        <f>F6+F19</f>
        <v>124278</v>
      </c>
      <c r="G4" s="3">
        <f>G6+G19</f>
        <v>13238091180.139999</v>
      </c>
      <c r="H4" s="3">
        <f>H6+H19</f>
        <v>53751028.769999996</v>
      </c>
      <c r="I4" s="3">
        <f>I6+I19</f>
        <v>16938342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218628</v>
      </c>
      <c r="F6" s="3">
        <f>F8+F14</f>
        <v>24685</v>
      </c>
      <c r="G6" s="3">
        <f>G8+G14</f>
        <v>12467850905.549999</v>
      </c>
      <c r="H6" s="3">
        <f>H8+H14</f>
        <v>24756997</v>
      </c>
      <c r="I6" s="3">
        <f>I8+I14</f>
        <v>1655153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153756</v>
      </c>
      <c r="F8" s="3">
        <f>SUM(F9:F12)</f>
        <v>22030</v>
      </c>
      <c r="G8" s="3">
        <f>SUM(G9:G12)</f>
        <v>9116050263.75</v>
      </c>
      <c r="H8" s="3">
        <f>SUM(H9:H12)</f>
        <v>0</v>
      </c>
      <c r="I8" s="3">
        <f>SUM(I9:I12)</f>
        <v>639643</v>
      </c>
    </row>
    <row r="9" spans="1:22" x14ac:dyDescent="0.25">
      <c r="A9" s="6"/>
      <c r="B9" s="7"/>
      <c r="C9" s="6" t="s">
        <v>9</v>
      </c>
      <c r="D9" s="6" t="s">
        <v>10</v>
      </c>
      <c r="E9" s="8">
        <v>32436</v>
      </c>
      <c r="F9" s="8">
        <v>0</v>
      </c>
      <c r="G9" s="8">
        <v>3360430780.1999998</v>
      </c>
      <c r="H9" s="8">
        <v>0</v>
      </c>
      <c r="I9" s="8">
        <v>60186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7</v>
      </c>
      <c r="F10" s="11">
        <v>0</v>
      </c>
      <c r="G10" s="11">
        <v>274535.8</v>
      </c>
      <c r="H10" s="11">
        <v>0</v>
      </c>
      <c r="I10" s="11">
        <v>37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25</v>
      </c>
      <c r="F11" s="8">
        <v>0</v>
      </c>
      <c r="G11" s="8">
        <v>126862.25</v>
      </c>
      <c r="H11" s="8">
        <v>0</v>
      </c>
      <c r="I11" s="8">
        <v>15134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121288</v>
      </c>
      <c r="F12" s="11">
        <v>22030</v>
      </c>
      <c r="G12" s="11">
        <v>5755218085.5</v>
      </c>
      <c r="H12" s="11">
        <v>0</v>
      </c>
      <c r="I12" s="11">
        <v>564286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64872</v>
      </c>
      <c r="F14" s="3">
        <f>SUM(F15:F17)</f>
        <v>2655</v>
      </c>
      <c r="G14" s="3">
        <f>SUM(G15:G17)</f>
        <v>3351800641.8000002</v>
      </c>
      <c r="H14" s="3">
        <f>SUM(H15:H17)</f>
        <v>24756997</v>
      </c>
      <c r="I14" s="3">
        <f>SUM(I15:I17)</f>
        <v>1015510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54680</v>
      </c>
      <c r="F15" s="8">
        <v>13</v>
      </c>
      <c r="G15" s="8">
        <v>2830518571.4000001</v>
      </c>
      <c r="H15" s="8">
        <v>21930856</v>
      </c>
      <c r="I15" s="8">
        <v>307396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10192</v>
      </c>
      <c r="F17" s="8">
        <v>2642</v>
      </c>
      <c r="G17" s="8">
        <v>521282070.39999998</v>
      </c>
      <c r="H17" s="8">
        <v>2826141</v>
      </c>
      <c r="I17" s="8">
        <v>708108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251490</v>
      </c>
      <c r="F19" s="3">
        <f>F21+F27</f>
        <v>99593</v>
      </c>
      <c r="G19" s="3">
        <f>G21+G27</f>
        <v>770240274.58999991</v>
      </c>
      <c r="H19" s="3">
        <f>H21+H27</f>
        <v>28994031.769999996</v>
      </c>
      <c r="I19" s="3">
        <f>I21+I27</f>
        <v>15283189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699</v>
      </c>
      <c r="F21" s="3">
        <f>SUM(F22:F25)</f>
        <v>0</v>
      </c>
      <c r="G21" s="3">
        <f>SUM(G22:G25)</f>
        <v>8839409</v>
      </c>
      <c r="H21" s="3">
        <f>SUM(H22:H25)</f>
        <v>0</v>
      </c>
      <c r="I21" s="3">
        <f>SUM(I22:I25)</f>
        <v>31377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663</v>
      </c>
      <c r="F22" s="11">
        <v>0</v>
      </c>
      <c r="G22" s="11">
        <v>8406904.5</v>
      </c>
      <c r="H22" s="11">
        <v>0</v>
      </c>
      <c r="I22" s="11">
        <v>29449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36</v>
      </c>
      <c r="F25" s="8">
        <v>0</v>
      </c>
      <c r="G25" s="8">
        <v>432504.5</v>
      </c>
      <c r="H25" s="11">
        <v>0</v>
      </c>
      <c r="I25" s="8">
        <v>1769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250791</v>
      </c>
      <c r="F27" s="3">
        <f>SUM(F28:F30)</f>
        <v>99593</v>
      </c>
      <c r="G27" s="3">
        <f>SUM(G28:G30)</f>
        <v>761400865.58999991</v>
      </c>
      <c r="H27" s="3">
        <f>SUM(H28:H30)</f>
        <v>28994031.769999996</v>
      </c>
      <c r="I27" s="3">
        <f>SUM(I28:I30)</f>
        <v>15251812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161093</v>
      </c>
      <c r="F28" s="11">
        <v>37963</v>
      </c>
      <c r="G28" s="11">
        <v>417205341.45999998</v>
      </c>
      <c r="H28" s="11">
        <v>17579318.329999998</v>
      </c>
      <c r="I28" s="11">
        <v>10031987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3144</v>
      </c>
      <c r="F29" s="8">
        <v>0</v>
      </c>
      <c r="G29" s="8">
        <v>20019442.399999999</v>
      </c>
      <c r="H29" s="8">
        <v>966572</v>
      </c>
      <c r="I29" s="8">
        <v>180263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86554</v>
      </c>
      <c r="F30" s="11">
        <v>61630</v>
      </c>
      <c r="G30" s="11">
        <v>324176081.73000002</v>
      </c>
      <c r="H30" s="11">
        <v>10448141.439999999</v>
      </c>
      <c r="I30" s="11">
        <v>5039562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54845</v>
      </c>
      <c r="F43" s="3">
        <f>F44+F48</f>
        <v>6290</v>
      </c>
      <c r="G43" s="3">
        <f>G44+G48</f>
        <v>666517861.5</v>
      </c>
      <c r="H43" s="3">
        <f>H44+H48</f>
        <v>965600</v>
      </c>
      <c r="I43" s="3">
        <f>I44+I48</f>
        <v>722401</v>
      </c>
    </row>
    <row r="44" spans="1:9" x14ac:dyDescent="0.25">
      <c r="A44" s="6"/>
      <c r="B44" s="2"/>
      <c r="C44" s="2" t="s">
        <v>8</v>
      </c>
      <c r="D44" s="2"/>
      <c r="E44" s="3">
        <f>E45+E46</f>
        <v>51770</v>
      </c>
      <c r="F44" s="3">
        <f>F45+F46</f>
        <v>3906</v>
      </c>
      <c r="G44" s="3">
        <f>G45+G46</f>
        <v>665533342.5</v>
      </c>
      <c r="H44" s="3">
        <f>H45+H46</f>
        <v>0</v>
      </c>
      <c r="I44" s="3">
        <f>I45+I46</f>
        <v>441466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51770</v>
      </c>
      <c r="F46" s="16">
        <v>3906</v>
      </c>
      <c r="G46" s="16">
        <v>665533342.5</v>
      </c>
      <c r="H46" s="16">
        <v>0</v>
      </c>
      <c r="I46" s="16">
        <v>441466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3075</v>
      </c>
      <c r="F48" s="3">
        <f>F49</f>
        <v>2384</v>
      </c>
      <c r="G48" s="3">
        <f>G49</f>
        <v>984519</v>
      </c>
      <c r="H48" s="3">
        <f>H49</f>
        <v>965600</v>
      </c>
      <c r="I48" s="3">
        <f>I49</f>
        <v>280935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3075</v>
      </c>
      <c r="F49" s="11">
        <v>2384</v>
      </c>
      <c r="G49" s="11">
        <v>984519</v>
      </c>
      <c r="H49" s="11">
        <v>965600</v>
      </c>
      <c r="I49" s="11">
        <v>280935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206225</v>
      </c>
      <c r="F53" s="3">
        <f>F8+F21+F35+F44</f>
        <v>25936</v>
      </c>
      <c r="G53" s="3">
        <f>G8+G21+G35+G44</f>
        <v>9790423015.25</v>
      </c>
      <c r="H53" s="3">
        <f>H8+H21+H35+H44</f>
        <v>0</v>
      </c>
      <c r="I53" s="3">
        <f>I8+I21+I35+I44</f>
        <v>1112486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318738</v>
      </c>
      <c r="F54" s="3">
        <f>F14+F27+F38+F48</f>
        <v>104632</v>
      </c>
      <c r="G54" s="3">
        <f>G14+G27+G38+G48</f>
        <v>4114186026.3900003</v>
      </c>
      <c r="H54" s="3">
        <f>H14+H27+H38+H48</f>
        <v>54716628.769999996</v>
      </c>
      <c r="I54" s="3">
        <f>I14+I27+I38+I48</f>
        <v>16548257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524963</v>
      </c>
      <c r="F56" s="3">
        <f>F4+F34+F43</f>
        <v>130568</v>
      </c>
      <c r="G56" s="3">
        <f>G4+G34+G43</f>
        <v>13904609041.639999</v>
      </c>
      <c r="H56" s="3">
        <f>H4+H34+H43</f>
        <v>54716628.769999996</v>
      </c>
      <c r="I56" s="3">
        <f>I4+I34+I43</f>
        <v>17660743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2017-09-08T06:21:40Z</dcterms:modified>
</cp:coreProperties>
</file>